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055" windowHeight="849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fullCalcOnLoad="1"/>
</workbook>
</file>

<file path=xl/sharedStrings.xml><?xml version="1.0" encoding="utf-8"?>
<sst xmlns="http://schemas.openxmlformats.org/spreadsheetml/2006/main" count="122" uniqueCount="81">
  <si>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</si>
  <si>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</si>
  <si>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</si>
  <si>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</si>
  <si>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</si>
  <si>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</si>
  <si>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</si>
  <si>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</si>
  <si>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</si>
  <si>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</si>
  <si>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</si>
  <si>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</si>
  <si>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</si>
  <si>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</si>
  <si>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</si>
  <si>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</si>
  <si>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</si>
  <si>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</si>
  <si>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</si>
  <si>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</si>
  <si>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</si>
  <si>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</si>
  <si>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</si>
  <si>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</si>
  <si>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</si>
  <si>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</si>
  <si>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</si>
  <si>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</si>
  <si>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</si>
  <si>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</si>
  <si>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</si>
  <si>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</si>
  <si>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</si>
  <si>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</si>
  <si>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</si>
  <si>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</si>
  <si>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</si>
  <si>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</si>
  <si>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</si>
  <si>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</si>
  <si>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</si>
  <si>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</si>
  <si>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</si>
  <si>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</si>
  <si>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</si>
  <si>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</si>
  <si>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</si>
  <si>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</si>
  <si>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</si>
  <si>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</si>
  <si>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</si>
  <si>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</si>
  <si>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</si>
  <si>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</si>
  <si>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</si>
  <si>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</si>
  <si>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</si>
  <si>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</si>
  <si>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</si>
  <si>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</si>
  <si>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</si>
  <si>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</si>
  <si>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</si>
  <si>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</si>
  <si>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</si>
  <si>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</si>
  <si>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</si>
  <si>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</si>
  <si>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</si>
  <si>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</si>
  <si>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</si>
  <si>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</si>
  <si>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</si>
  <si>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</si>
  <si>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</si>
  <si>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</si>
  <si>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</si>
  <si>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Kauno lopšelis-darželis"Pagrandukas"</t>
  </si>
  <si>
    <t>191636062,V.Krėvės pr.58 LT-50459 Kaunas</t>
  </si>
  <si>
    <t>2014 m.rugsėjo  30 d.</t>
  </si>
  <si>
    <t>2014m.spalio 23   d.Nr.SD(2.4)-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</si>
</sst>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16" borderId="4" applyNumberFormat="0" applyAlignment="0" applyProtection="0"/>
    <xf numFmtId="0" fontId="18" fillId="0" borderId="0" applyNumberFormat="0" applyFill="0" applyBorder="0" applyAlignment="0" applyProtection="0"/>
    <xf numFmtId="0" fontId="19" fillId="7" borderId="5" applyNumberFormat="0" applyAlignment="0" applyProtection="0"/>
    <xf numFmtId="0" fontId="20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Išvestis" xfId="44"/>
    <cellStyle name="Įspėjimo teksta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38</v>
      </c>
    </row>
    <row r="3" ht="15">
      <c r="J3" s="14" t="s">
        <v>39</v>
      </c>
    </row>
    <row r="4" ht="15">
      <c r="J4" s="14"/>
    </row>
    <row r="5" spans="1:12" ht="1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46</v>
      </c>
      <c r="E11" s="1" t="s">
        <v>40</v>
      </c>
      <c r="F11" s="1" t="s">
        <v>5</v>
      </c>
      <c r="G11" s="1" t="s">
        <v>35</v>
      </c>
      <c r="H11" s="1" t="s">
        <v>47</v>
      </c>
      <c r="I11" s="1" t="s">
        <v>41</v>
      </c>
      <c r="J11" s="1" t="s">
        <v>68</v>
      </c>
      <c r="K11" s="1" t="s">
        <v>48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34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49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42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44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50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51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52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53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67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C1">
      <selection activeCell="M26" sqref="M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spans="3:9" ht="15">
      <c r="C3" s="24" t="s">
        <v>77</v>
      </c>
      <c r="I3" s="7" t="s">
        <v>37</v>
      </c>
    </row>
    <row r="4" ht="15">
      <c r="C4" s="7" t="s">
        <v>78</v>
      </c>
    </row>
    <row r="5" spans="1:13" ht="15">
      <c r="A5" s="27" t="s">
        <v>21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 t="s">
        <v>58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3:6" ht="15">
      <c r="C9" s="12" t="s">
        <v>79</v>
      </c>
      <c r="F9" s="7" t="s">
        <v>80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54</v>
      </c>
      <c r="E11" s="1" t="s">
        <v>40</v>
      </c>
      <c r="F11" s="1" t="s">
        <v>55</v>
      </c>
      <c r="G11" s="1" t="s">
        <v>5</v>
      </c>
      <c r="H11" s="1" t="s">
        <v>56</v>
      </c>
      <c r="I11" s="15" t="s">
        <v>33</v>
      </c>
      <c r="J11" s="1" t="s">
        <v>41</v>
      </c>
      <c r="K11" s="20" t="s">
        <v>68</v>
      </c>
      <c r="L11" s="22" t="s">
        <v>57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43</v>
      </c>
      <c r="L12" s="16">
        <v>12</v>
      </c>
      <c r="M12" s="16">
        <v>13</v>
      </c>
    </row>
    <row r="13" spans="1:13" ht="71.25">
      <c r="A13" s="1" t="s">
        <v>6</v>
      </c>
      <c r="B13" s="10" t="s">
        <v>69</v>
      </c>
      <c r="C13" s="25">
        <f>SUM(C14:C15)</f>
        <v>101089.92</v>
      </c>
      <c r="D13" s="25">
        <f>SUM(D14:D15)</f>
        <v>347261.88</v>
      </c>
      <c r="E13" s="25"/>
      <c r="F13" s="25">
        <f aca="true" t="shared" si="0" ref="F13:K13">SUM(F14:F15)</f>
        <v>8.25</v>
      </c>
      <c r="G13" s="25">
        <f t="shared" si="0"/>
        <v>0</v>
      </c>
      <c r="H13" s="25">
        <f t="shared" si="0"/>
        <v>0</v>
      </c>
      <c r="I13" s="25">
        <f>SUM(I14:I15)</f>
        <v>385872.38</v>
      </c>
      <c r="J13" s="25">
        <f t="shared" si="0"/>
        <v>0</v>
      </c>
      <c r="K13" s="25">
        <f t="shared" si="0"/>
        <v>0</v>
      </c>
      <c r="L13" s="25">
        <f>SUM(L14:L15)</f>
        <v>-416.44</v>
      </c>
      <c r="M13" s="25">
        <f>SUM(M14:M15)</f>
        <v>62071.23</v>
      </c>
    </row>
    <row r="14" spans="1:13" ht="15" customHeight="1">
      <c r="A14" s="2" t="s">
        <v>7</v>
      </c>
      <c r="B14" s="6" t="s">
        <v>8</v>
      </c>
      <c r="C14" s="4">
        <v>101089.92</v>
      </c>
      <c r="D14" s="25">
        <v>6128.88</v>
      </c>
      <c r="E14" s="4"/>
      <c r="F14" s="4">
        <v>8.25</v>
      </c>
      <c r="G14" s="4"/>
      <c r="H14" s="4"/>
      <c r="I14" s="4">
        <v>44739.38</v>
      </c>
      <c r="J14" s="4"/>
      <c r="K14" s="25"/>
      <c r="L14" s="25">
        <v>-416.44</v>
      </c>
      <c r="M14" s="25">
        <v>62071.23</v>
      </c>
    </row>
    <row r="15" spans="1:13" ht="15" customHeight="1">
      <c r="A15" s="2" t="s">
        <v>9</v>
      </c>
      <c r="B15" s="6" t="s">
        <v>10</v>
      </c>
      <c r="C15" s="4"/>
      <c r="D15" s="25">
        <v>341133</v>
      </c>
      <c r="E15" s="4"/>
      <c r="F15" s="4"/>
      <c r="G15" s="4"/>
      <c r="H15" s="4"/>
      <c r="I15" s="25">
        <v>341133</v>
      </c>
      <c r="J15" s="4"/>
      <c r="K15" s="25"/>
      <c r="L15" s="25"/>
      <c r="M15" s="25">
        <v>0</v>
      </c>
    </row>
    <row r="16" spans="1:13" ht="74.25" customHeight="1">
      <c r="A16" s="1" t="s">
        <v>11</v>
      </c>
      <c r="B16" s="10" t="s">
        <v>70</v>
      </c>
      <c r="C16" s="25">
        <f>SUM(C17:C18)</f>
        <v>323046.3</v>
      </c>
      <c r="D16" s="25">
        <f>SUM(D17:D18)</f>
        <v>667142.63</v>
      </c>
      <c r="E16" s="4">
        <v>123551.01</v>
      </c>
      <c r="F16" s="25">
        <v>1184.1</v>
      </c>
      <c r="G16" s="4"/>
      <c r="H16" s="4"/>
      <c r="I16" s="25">
        <f>SUM(I17:I18)</f>
        <v>696477.15</v>
      </c>
      <c r="J16" s="4"/>
      <c r="K16" s="25">
        <f>SUM(K17:K18)</f>
        <v>0</v>
      </c>
      <c r="L16" s="25"/>
      <c r="M16" s="25">
        <f>SUM(M17:M18)</f>
        <v>418446.89</v>
      </c>
    </row>
    <row r="17" spans="1:13" ht="15" customHeight="1">
      <c r="A17" s="2" t="s">
        <v>59</v>
      </c>
      <c r="B17" s="6" t="s">
        <v>8</v>
      </c>
      <c r="C17" s="25">
        <v>323046.3</v>
      </c>
      <c r="D17" s="25">
        <v>27494</v>
      </c>
      <c r="E17" s="4">
        <v>123551.01</v>
      </c>
      <c r="F17" s="25">
        <v>1184.1</v>
      </c>
      <c r="G17" s="4"/>
      <c r="H17" s="4"/>
      <c r="I17" s="4">
        <v>56978.51</v>
      </c>
      <c r="J17" s="4"/>
      <c r="K17" s="4"/>
      <c r="L17" s="4"/>
      <c r="M17" s="25">
        <v>418296.9</v>
      </c>
    </row>
    <row r="18" spans="1:13" ht="15" customHeight="1">
      <c r="A18" s="2" t="s">
        <v>60</v>
      </c>
      <c r="B18" s="6" t="s">
        <v>10</v>
      </c>
      <c r="C18" s="4"/>
      <c r="D18" s="4">
        <v>639648.63</v>
      </c>
      <c r="E18" s="4"/>
      <c r="F18" s="25"/>
      <c r="G18" s="4"/>
      <c r="H18" s="4"/>
      <c r="I18" s="4">
        <v>639498.64</v>
      </c>
      <c r="J18" s="4"/>
      <c r="K18" s="4"/>
      <c r="L18" s="25"/>
      <c r="M18" s="25">
        <v>149.99</v>
      </c>
    </row>
    <row r="19" spans="1:13" ht="114.75" customHeight="1">
      <c r="A19" s="1" t="s">
        <v>14</v>
      </c>
      <c r="B19" s="10" t="s">
        <v>71</v>
      </c>
      <c r="C19" s="25">
        <f>SUM(C20:C21)</f>
        <v>197.33</v>
      </c>
      <c r="D19" s="25">
        <v>1206.74</v>
      </c>
      <c r="E19" s="4"/>
      <c r="F19" s="25">
        <v>46.75</v>
      </c>
      <c r="G19" s="4"/>
      <c r="H19" s="4"/>
      <c r="I19" s="25">
        <v>1253.49</v>
      </c>
      <c r="J19" s="4"/>
      <c r="K19" s="25">
        <f>SUM(K20:K21)</f>
        <v>0</v>
      </c>
      <c r="L19" s="25">
        <v>-197.33</v>
      </c>
      <c r="M19" s="25">
        <v>0</v>
      </c>
    </row>
    <row r="20" spans="1:13" ht="15" customHeight="1">
      <c r="A20" s="2" t="s">
        <v>16</v>
      </c>
      <c r="B20" s="6" t="s">
        <v>8</v>
      </c>
      <c r="C20" s="4">
        <v>197.33</v>
      </c>
      <c r="D20" s="4">
        <v>1206.74</v>
      </c>
      <c r="E20" s="4"/>
      <c r="F20" s="25">
        <v>46.75</v>
      </c>
      <c r="G20" s="4"/>
      <c r="H20" s="4"/>
      <c r="I20" s="4">
        <v>1253.49</v>
      </c>
      <c r="J20" s="4"/>
      <c r="K20" s="4"/>
      <c r="L20" s="4">
        <v>-197.33</v>
      </c>
      <c r="M20" s="25">
        <v>0</v>
      </c>
    </row>
    <row r="21" spans="1:13" ht="15" customHeight="1">
      <c r="A21" s="2" t="s">
        <v>61</v>
      </c>
      <c r="B21" s="6" t="s">
        <v>10</v>
      </c>
      <c r="C21" s="4"/>
      <c r="D21" s="4">
        <v>0</v>
      </c>
      <c r="E21" s="4"/>
      <c r="F21" s="25"/>
      <c r="G21" s="4"/>
      <c r="H21" s="4"/>
      <c r="I21" s="4"/>
      <c r="J21" s="4"/>
      <c r="K21" s="4">
        <v>0</v>
      </c>
      <c r="L21" s="4">
        <v>0</v>
      </c>
      <c r="M21" s="25">
        <v>0</v>
      </c>
    </row>
    <row r="22" spans="1:13" ht="15" customHeight="1">
      <c r="A22" s="1" t="s">
        <v>17</v>
      </c>
      <c r="B22" s="10" t="s">
        <v>15</v>
      </c>
      <c r="C22" s="25">
        <f>SUM(C23:C24)</f>
        <v>35642.22</v>
      </c>
      <c r="D22" s="25">
        <f>SUM(D23:D24)</f>
        <v>10001.43</v>
      </c>
      <c r="E22" s="25">
        <v>300000</v>
      </c>
      <c r="F22" s="25"/>
      <c r="G22" s="25">
        <f>SUM(G23:G24)</f>
        <v>0</v>
      </c>
      <c r="H22" s="25">
        <f>SUM(H23:H24)</f>
        <v>0</v>
      </c>
      <c r="I22" s="4">
        <f>SUM(I23:I24)</f>
        <v>8245.45</v>
      </c>
      <c r="J22" s="4"/>
      <c r="K22" s="25">
        <f>SUM(K23:K24)</f>
        <v>0</v>
      </c>
      <c r="L22" s="4">
        <f>SUM(L23:L24)</f>
        <v>0</v>
      </c>
      <c r="M22" s="25">
        <f>SUM(M23:M24)</f>
        <v>337398.2</v>
      </c>
    </row>
    <row r="23" spans="1:13" ht="15" customHeight="1">
      <c r="A23" s="2" t="s">
        <v>19</v>
      </c>
      <c r="B23" s="6" t="s">
        <v>8</v>
      </c>
      <c r="C23" s="25">
        <v>11329.1</v>
      </c>
      <c r="D23" s="25">
        <v>5793.59</v>
      </c>
      <c r="E23" s="25">
        <v>301805.66</v>
      </c>
      <c r="F23" s="25"/>
      <c r="G23" s="4"/>
      <c r="H23" s="4"/>
      <c r="I23" s="4">
        <v>6312.51</v>
      </c>
      <c r="J23" s="4"/>
      <c r="K23" s="25"/>
      <c r="L23" s="4"/>
      <c r="M23" s="25">
        <v>312615.84</v>
      </c>
    </row>
    <row r="24" spans="1:13" ht="15" customHeight="1">
      <c r="A24" s="2" t="s">
        <v>20</v>
      </c>
      <c r="B24" s="6" t="s">
        <v>10</v>
      </c>
      <c r="C24" s="4">
        <v>24313.12</v>
      </c>
      <c r="D24" s="4">
        <v>4207.84</v>
      </c>
      <c r="E24" s="25">
        <v>-1805.66</v>
      </c>
      <c r="F24" s="25"/>
      <c r="G24" s="4"/>
      <c r="H24" s="4"/>
      <c r="I24" s="25">
        <v>1932.94</v>
      </c>
      <c r="J24" s="4"/>
      <c r="K24" s="4"/>
      <c r="L24" s="4"/>
      <c r="M24" s="25">
        <v>24782.36</v>
      </c>
    </row>
    <row r="25" spans="1:13" ht="15" customHeight="1">
      <c r="A25" s="1" t="s">
        <v>27</v>
      </c>
      <c r="B25" s="10" t="s">
        <v>67</v>
      </c>
      <c r="C25" s="25">
        <f>SUM(C13+C16+C19+C22)</f>
        <v>459975.77</v>
      </c>
      <c r="D25" s="25">
        <f>SUM(D13+D16+D19+D22)</f>
        <v>1025612.68</v>
      </c>
      <c r="E25" s="25">
        <f>SUM(E13+E16+E22)</f>
        <v>423551.01</v>
      </c>
      <c r="F25" s="25">
        <f>SUM(F13+F16+F19+H17+F22)</f>
        <v>1239.1</v>
      </c>
      <c r="G25" s="25"/>
      <c r="H25" s="4"/>
      <c r="I25" s="25">
        <f>SUM(I13+I16+I19+I22)</f>
        <v>1091848.47</v>
      </c>
      <c r="J25" s="4"/>
      <c r="K25" s="25">
        <f>SUM(K13+K16+K22)</f>
        <v>0</v>
      </c>
      <c r="L25" s="25">
        <f>SUM(L13+L16+L19+L22)</f>
        <v>-613.77</v>
      </c>
      <c r="M25" s="25">
        <f>SUM(M13+M16+M19+M22)</f>
        <v>817916.3200000001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75</v>
      </c>
    </row>
    <row r="3" ht="15">
      <c r="F3" s="7" t="s">
        <v>76</v>
      </c>
    </row>
    <row r="4" ht="8.25" customHeight="1"/>
    <row r="5" spans="1:8" ht="15">
      <c r="A5" s="27" t="s">
        <v>28</v>
      </c>
      <c r="B5" s="27"/>
      <c r="C5" s="27"/>
      <c r="D5" s="27"/>
      <c r="E5" s="27"/>
      <c r="F5" s="27"/>
      <c r="G5" s="27"/>
      <c r="H5" s="27"/>
    </row>
    <row r="6" spans="1:8" ht="15">
      <c r="A6" s="27" t="s">
        <v>74</v>
      </c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29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22</v>
      </c>
      <c r="C10" s="26" t="s">
        <v>23</v>
      </c>
      <c r="D10" s="26"/>
      <c r="E10" s="26"/>
      <c r="F10" s="26" t="s">
        <v>24</v>
      </c>
      <c r="G10" s="26"/>
      <c r="H10" s="26"/>
    </row>
    <row r="11" spans="1:8" ht="79.5" customHeight="1">
      <c r="A11" s="26"/>
      <c r="B11" s="26"/>
      <c r="C11" s="1" t="s">
        <v>62</v>
      </c>
      <c r="D11" s="1" t="s">
        <v>63</v>
      </c>
      <c r="E11" s="1" t="s">
        <v>25</v>
      </c>
      <c r="F11" s="1" t="s">
        <v>64</v>
      </c>
      <c r="G11" s="1" t="s">
        <v>65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73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72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66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DAIVA</cp:lastModifiedBy>
  <cp:lastPrinted>2014-10-22T09:03:20Z</cp:lastPrinted>
  <dcterms:created xsi:type="dcterms:W3CDTF">1996-10-14T23:33:28Z</dcterms:created>
  <dcterms:modified xsi:type="dcterms:W3CDTF">2014-11-05T17:12:48Z</dcterms:modified>
  <cp:category/>
  <cp:version/>
  <cp:contentType/>
  <cp:contentStatus/>
</cp:coreProperties>
</file>